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empréstim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<sst xmlns="http://schemas.openxmlformats.org/spreadsheetml/2006/main" count="21" uniqueCount="21">
  <si>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Relâmpago</t>
  </si>
  <si>
    <t>Padrão</t>
  </si>
  <si>
    <t>IPVA</t>
  </si>
  <si>
    <t>Emergência</t>
  </si>
  <si>
    <t>IPTU</t>
  </si>
  <si>
    <t>Prazo Máximo</t>
  </si>
  <si>
    <t>Taxa a.m</t>
  </si>
  <si>
    <t>Prestação</t>
  </si>
  <si>
    <t>Informe o valor do empréstimo</t>
  </si>
  <si>
    <t>Data do Empréstimo</t>
  </si>
  <si>
    <t>Pro-Rata</t>
  </si>
  <si>
    <t>Seguro mensal</t>
  </si>
  <si>
    <t>Dias Pro-rata</t>
  </si>
  <si>
    <t>LINHA CRÉDITO</t>
  </si>
  <si>
    <t>SIMULADOR DE CRÉDITO</t>
  </si>
  <si>
    <t>Data da 1ª Prestação</t>
  </si>
  <si>
    <t>* Essa tabela é apenas uma simulação. O valor da prestação poderá sofrer alteração de acordo com a data de liberação e vencimento.</t>
  </si>
  <si>
    <t>CRÉDITO MGS</t>
  </si>
  <si>
    <t>de crédito do associado</t>
  </si>
  <si>
    <t xml:space="preserve">* Para contratação das modalidades será realizada análise </t>
  </si>
  <si>
    <t xml:space="preserve">* Para maiores informações, entrar em contato: (31)9.9625-3015 (WhatsApp) 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</si>
</sst>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mmm\-yy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d/m"/>
    <numFmt numFmtId="189" formatCode="dd/mm/yy"/>
    <numFmt numFmtId="190" formatCode="mmmm\-yy"/>
    <numFmt numFmtId="191" formatCode="0.0"/>
    <numFmt numFmtId="192" formatCode="_-* #,##0.0000_-;\-* #,##0.0000_-;_-* &quot;-&quot;????_-;_-@_-"/>
    <numFmt numFmtId="193" formatCode="_-* #,##0.0_-;\-* #,##0.0_-;_-* &quot;-&quot;?_-;_-@_-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0" fillId="0" borderId="0" xfId="60" applyFont="1" applyAlignment="1">
      <alignment/>
    </xf>
    <xf numFmtId="178" fontId="0" fillId="0" borderId="0" xfId="60" applyNumberFormat="1" applyFont="1" applyAlignment="1">
      <alignment/>
    </xf>
    <xf numFmtId="179" fontId="0" fillId="0" borderId="0" xfId="60" applyNumberFormat="1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60" applyNumberFormat="1" applyFont="1" applyAlignment="1">
      <alignment/>
    </xf>
    <xf numFmtId="179" fontId="3" fillId="0" borderId="10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6" fontId="2" fillId="7" borderId="11" xfId="44" applyFont="1" applyFill="1" applyBorder="1" applyAlignment="1" applyProtection="1">
      <alignment/>
      <protection locked="0"/>
    </xf>
    <xf numFmtId="14" fontId="2" fillId="7" borderId="12" xfId="0" applyNumberFormat="1" applyFont="1" applyFill="1" applyBorder="1" applyAlignment="1" applyProtection="1">
      <alignment/>
      <protection locked="0"/>
    </xf>
    <xf numFmtId="179" fontId="40" fillId="33" borderId="13" xfId="60" applyNumberFormat="1" applyFont="1" applyFill="1" applyBorder="1" applyAlignment="1" applyProtection="1">
      <alignment horizontal="center"/>
      <protection locked="0"/>
    </xf>
    <xf numFmtId="0" fontId="40" fillId="33" borderId="14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178" fontId="40" fillId="33" borderId="13" xfId="60" applyNumberFormat="1" applyFont="1" applyFill="1" applyBorder="1" applyAlignment="1" applyProtection="1">
      <alignment horizontal="center"/>
      <protection/>
    </xf>
    <xf numFmtId="178" fontId="0" fillId="0" borderId="17" xfId="60" applyNumberFormat="1" applyFont="1" applyBorder="1" applyAlignment="1" applyProtection="1">
      <alignment/>
      <protection/>
    </xf>
    <xf numFmtId="178" fontId="0" fillId="0" borderId="18" xfId="60" applyNumberFormat="1" applyFont="1" applyBorder="1" applyAlignment="1" applyProtection="1">
      <alignment/>
      <protection/>
    </xf>
    <xf numFmtId="178" fontId="0" fillId="0" borderId="19" xfId="60" applyNumberFormat="1" applyFont="1" applyBorder="1" applyAlignment="1" applyProtection="1">
      <alignment/>
      <protection/>
    </xf>
    <xf numFmtId="178" fontId="0" fillId="0" borderId="20" xfId="60" applyNumberFormat="1" applyFont="1" applyBorder="1" applyAlignment="1" applyProtection="1">
      <alignment/>
      <protection/>
    </xf>
    <xf numFmtId="177" fontId="0" fillId="0" borderId="19" xfId="60" applyFont="1" applyBorder="1" applyAlignment="1" applyProtection="1">
      <alignment/>
      <protection/>
    </xf>
    <xf numFmtId="177" fontId="0" fillId="0" borderId="20" xfId="60" applyFont="1" applyBorder="1" applyAlignment="1" applyProtection="1">
      <alignment/>
      <protection/>
    </xf>
    <xf numFmtId="177" fontId="40" fillId="33" borderId="21" xfId="60" applyFont="1" applyFill="1" applyBorder="1" applyAlignment="1" applyProtection="1">
      <alignment horizontal="center"/>
      <protection/>
    </xf>
    <xf numFmtId="177" fontId="3" fillId="2" borderId="12" xfId="60" applyFont="1" applyFill="1" applyBorder="1" applyAlignment="1" applyProtection="1">
      <alignment/>
      <protection/>
    </xf>
    <xf numFmtId="177" fontId="3" fillId="2" borderId="10" xfId="60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77" fontId="0" fillId="0" borderId="0" xfId="6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9" fontId="0" fillId="0" borderId="0" xfId="60" applyNumberFormat="1" applyFont="1" applyAlignment="1" applyProtection="1">
      <alignment/>
      <protection/>
    </xf>
    <xf numFmtId="178" fontId="0" fillId="0" borderId="0" xfId="60" applyNumberFormat="1" applyFont="1" applyAlignment="1" applyProtection="1">
      <alignment/>
      <protection/>
    </xf>
    <xf numFmtId="179" fontId="0" fillId="0" borderId="17" xfId="60" applyNumberFormat="1" applyFont="1" applyBorder="1" applyAlignment="1" applyProtection="1">
      <alignment horizontal="right"/>
      <protection/>
    </xf>
    <xf numFmtId="179" fontId="0" fillId="0" borderId="17" xfId="60" applyNumberFormat="1" applyFont="1" applyBorder="1" applyAlignment="1" applyProtection="1">
      <alignment horizontal="right"/>
      <protection locked="0"/>
    </xf>
    <xf numFmtId="179" fontId="0" fillId="0" borderId="18" xfId="6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41" fillId="33" borderId="0" xfId="0" applyFont="1" applyFill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3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9"/>
  <sheetViews>
    <sheetView tabSelected="1" zoomScalePageLayoutView="0" workbookViewId="0" topLeftCell="A6">
      <selection activeCell="L13" sqref="L13"/>
    </sheetView>
  </sheetViews>
  <sheetFormatPr defaultColWidth="9.140625" defaultRowHeight="12.75"/>
  <cols>
    <col min="1" max="1" width="7.28125" style="0" customWidth="1"/>
    <col min="2" max="2" width="26.140625" style="0" customWidth="1"/>
    <col min="3" max="3" width="21.140625" style="3" customWidth="1"/>
    <col min="4" max="4" width="10.140625" style="2" customWidth="1"/>
    <col min="5" max="5" width="10.00390625" style="2" hidden="1" customWidth="1"/>
    <col min="6" max="6" width="0.2890625" style="2" customWidth="1"/>
    <col min="7" max="7" width="13.57421875" style="1" customWidth="1"/>
  </cols>
  <sheetData>
    <row r="6" spans="2:6" ht="18">
      <c r="B6" s="39" t="s">
        <v>14</v>
      </c>
      <c r="C6" s="39"/>
      <c r="D6" s="39"/>
      <c r="E6" s="39"/>
      <c r="F6" s="39"/>
    </row>
    <row r="8" ht="13.5" thickBot="1"/>
    <row r="9" spans="2:3" ht="18">
      <c r="B9" s="24" t="s">
        <v>8</v>
      </c>
      <c r="C9" s="8">
        <v>5000</v>
      </c>
    </row>
    <row r="10" spans="2:3" ht="18">
      <c r="B10" s="25" t="s">
        <v>9</v>
      </c>
      <c r="C10" s="9">
        <v>44130</v>
      </c>
    </row>
    <row r="11" spans="2:3" ht="18">
      <c r="B11" s="25" t="s">
        <v>15</v>
      </c>
      <c r="C11" s="9">
        <v>44175</v>
      </c>
    </row>
    <row r="12" spans="2:3" ht="18.75" thickBot="1">
      <c r="B12" s="26" t="s">
        <v>12</v>
      </c>
      <c r="C12" s="6">
        <f>MAX(0,C11-C10-30)</f>
        <v>15</v>
      </c>
    </row>
    <row r="13" spans="2:3" ht="12.75">
      <c r="B13" s="4"/>
      <c r="C13" s="5"/>
    </row>
    <row r="14" ht="13.5" thickBot="1"/>
    <row r="15" spans="2:7" ht="12.75">
      <c r="B15" s="11" t="s">
        <v>13</v>
      </c>
      <c r="C15" s="10" t="s">
        <v>5</v>
      </c>
      <c r="D15" s="14" t="s">
        <v>6</v>
      </c>
      <c r="E15" s="14" t="s">
        <v>10</v>
      </c>
      <c r="F15" s="14" t="s">
        <v>11</v>
      </c>
      <c r="G15" s="21" t="s">
        <v>7</v>
      </c>
    </row>
    <row r="16" spans="2:7" ht="18" hidden="1">
      <c r="B16" s="12" t="s">
        <v>3</v>
      </c>
      <c r="C16" s="31">
        <v>1</v>
      </c>
      <c r="D16" s="15">
        <v>2.8</v>
      </c>
      <c r="E16" s="17">
        <f aca="true" t="shared" si="0" ref="E16:E21">$C$9*D16/100/30*$C$12</f>
        <v>70</v>
      </c>
      <c r="F16" s="19">
        <f aca="true" t="shared" si="1" ref="F16:F21">$C$9*0.181%</f>
        <v>9.05</v>
      </c>
      <c r="G16" s="22">
        <f aca="true" t="shared" si="2" ref="G16:G21">((1+D16/100)^C16*D16/100)/((1+D16/100)^C16-1)*($C$9+E16)+F16</f>
        <v>5221.009999999996</v>
      </c>
    </row>
    <row r="17" spans="2:7" ht="18" hidden="1">
      <c r="B17" s="12" t="s">
        <v>2</v>
      </c>
      <c r="C17" s="31">
        <v>6</v>
      </c>
      <c r="D17" s="15">
        <v>1.5</v>
      </c>
      <c r="E17" s="17">
        <f t="shared" si="0"/>
        <v>37.5</v>
      </c>
      <c r="F17" s="19">
        <f t="shared" si="1"/>
        <v>9.05</v>
      </c>
      <c r="G17" s="22">
        <f t="shared" si="2"/>
        <v>893.2582686921571</v>
      </c>
    </row>
    <row r="18" spans="2:7" ht="18" hidden="1">
      <c r="B18" s="12" t="s">
        <v>4</v>
      </c>
      <c r="C18" s="31">
        <v>10</v>
      </c>
      <c r="D18" s="15">
        <v>1.5</v>
      </c>
      <c r="E18" s="17">
        <f t="shared" si="0"/>
        <v>37.5</v>
      </c>
      <c r="F18" s="19">
        <f t="shared" si="1"/>
        <v>9.05</v>
      </c>
      <c r="G18" s="22">
        <f t="shared" si="2"/>
        <v>555.287170995139</v>
      </c>
    </row>
    <row r="19" spans="2:7" ht="18" hidden="1">
      <c r="B19" s="12" t="s">
        <v>0</v>
      </c>
      <c r="C19" s="32">
        <v>18</v>
      </c>
      <c r="D19" s="15">
        <v>2.8</v>
      </c>
      <c r="E19" s="17">
        <f t="shared" si="0"/>
        <v>70</v>
      </c>
      <c r="F19" s="19">
        <f t="shared" si="1"/>
        <v>9.05</v>
      </c>
      <c r="G19" s="22">
        <f t="shared" si="2"/>
        <v>371.47815064713444</v>
      </c>
    </row>
    <row r="20" spans="2:7" ht="18">
      <c r="B20" s="12" t="s">
        <v>17</v>
      </c>
      <c r="C20" s="32">
        <v>24</v>
      </c>
      <c r="D20" s="15">
        <v>2.4</v>
      </c>
      <c r="E20" s="17">
        <f t="shared" si="0"/>
        <v>60</v>
      </c>
      <c r="F20" s="19">
        <f t="shared" si="1"/>
        <v>9.05</v>
      </c>
      <c r="G20" s="22">
        <f t="shared" si="2"/>
        <v>288.85273694950604</v>
      </c>
    </row>
    <row r="21" spans="2:7" ht="18.75" hidden="1" thickBot="1">
      <c r="B21" s="13" t="s">
        <v>1</v>
      </c>
      <c r="C21" s="33">
        <v>48</v>
      </c>
      <c r="D21" s="16">
        <v>3</v>
      </c>
      <c r="E21" s="18">
        <f t="shared" si="0"/>
        <v>75</v>
      </c>
      <c r="F21" s="20">
        <f t="shared" si="1"/>
        <v>9.05</v>
      </c>
      <c r="G21" s="23">
        <f t="shared" si="2"/>
        <v>209.90720206063455</v>
      </c>
    </row>
    <row r="24" spans="1:8" ht="12.75" customHeight="1">
      <c r="A24" s="7"/>
      <c r="B24" s="37" t="s">
        <v>19</v>
      </c>
      <c r="C24" s="37"/>
      <c r="D24" s="37"/>
      <c r="E24" s="37"/>
      <c r="F24" s="37"/>
      <c r="G24" s="27"/>
      <c r="H24" s="28"/>
    </row>
    <row r="25" spans="1:8" ht="12.75" customHeight="1">
      <c r="A25" s="7"/>
      <c r="B25" s="36" t="s">
        <v>18</v>
      </c>
      <c r="C25" s="36"/>
      <c r="D25" s="36"/>
      <c r="E25" s="36"/>
      <c r="F25" s="36"/>
      <c r="G25" s="27"/>
      <c r="H25" s="28"/>
    </row>
    <row r="26" spans="2:8" ht="12.75">
      <c r="B26" s="28"/>
      <c r="C26" s="29"/>
      <c r="D26" s="30"/>
      <c r="E26" s="30"/>
      <c r="F26" s="30"/>
      <c r="G26" s="27"/>
      <c r="H26" s="28"/>
    </row>
    <row r="27" spans="2:8" ht="12.75">
      <c r="B27" s="38" t="s">
        <v>20</v>
      </c>
      <c r="C27" s="38"/>
      <c r="D27" s="38"/>
      <c r="E27" s="38"/>
      <c r="F27" s="38"/>
      <c r="G27" s="38"/>
      <c r="H27" s="38"/>
    </row>
    <row r="29" spans="2:10" ht="12.75">
      <c r="B29" s="34" t="s">
        <v>16</v>
      </c>
      <c r="C29" s="34"/>
      <c r="D29" s="34"/>
      <c r="E29" s="34"/>
      <c r="F29" s="34"/>
      <c r="G29" s="34"/>
      <c r="H29" s="34"/>
      <c r="I29" s="34"/>
      <c r="J29" s="35"/>
    </row>
  </sheetData>
  <sheetProtection/>
  <mergeCells count="3">
    <mergeCell ref="B24:F24"/>
    <mergeCell ref="B27:H27"/>
    <mergeCell ref="B6:F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Drumond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Drumond Sistemas</dc:creator>
  <cp:keywords/>
  <dc:description/>
  <cp:lastModifiedBy>CoopCREDER</cp:lastModifiedBy>
  <cp:lastPrinted>2004-11-14T23:22:16Z</cp:lastPrinted>
  <dcterms:created xsi:type="dcterms:W3CDTF">2004-11-11T13:00:26Z</dcterms:created>
  <dcterms:modified xsi:type="dcterms:W3CDTF">2021-10-14T20:52:11Z</dcterms:modified>
  <cp:category/>
  <cp:version/>
  <cp:contentType/>
  <cp:contentStatus/>
</cp:coreProperties>
</file>